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1\"/>
    </mc:Choice>
  </mc:AlternateContent>
  <xr:revisionPtr revIDLastSave="0" documentId="13_ncr:1_{626095C9-A6EB-4BAB-AFCA-33454F95AA49}" xr6:coauthVersionLast="47" xr6:coauthVersionMax="47" xr10:uidLastSave="{00000000-0000-0000-0000-000000000000}"/>
  <bookViews>
    <workbookView xWindow="-120" yWindow="-120" windowWidth="29040" windowHeight="15840" xr2:uid="{87F1EAC6-B80D-4563-B1AF-FB4842DE3DFE}"/>
  </bookViews>
  <sheets>
    <sheet name="GCP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J12" i="1" s="1"/>
  <c r="E13" i="1"/>
  <c r="E12" i="1" s="1"/>
  <c r="E43" i="1" s="1"/>
  <c r="F13" i="1"/>
  <c r="F12" i="1" s="1"/>
  <c r="F43" i="1" s="1"/>
  <c r="G13" i="1"/>
  <c r="J13" i="1" s="1"/>
  <c r="H13" i="1"/>
  <c r="H12" i="1" s="1"/>
  <c r="H43" i="1" s="1"/>
  <c r="I13" i="1"/>
  <c r="I12" i="1" s="1"/>
  <c r="I43" i="1" s="1"/>
  <c r="J14" i="1"/>
  <c r="J15" i="1"/>
  <c r="E16" i="1"/>
  <c r="F16" i="1"/>
  <c r="G16" i="1"/>
  <c r="H16" i="1"/>
  <c r="I16" i="1"/>
  <c r="J16" i="1"/>
  <c r="J17" i="1"/>
  <c r="J18" i="1"/>
  <c r="J19" i="1"/>
  <c r="J20" i="1"/>
  <c r="J21" i="1"/>
  <c r="J22" i="1"/>
  <c r="J23" i="1"/>
  <c r="J24" i="1"/>
  <c r="E25" i="1"/>
  <c r="F25" i="1"/>
  <c r="G25" i="1"/>
  <c r="J25" i="1" s="1"/>
  <c r="H25" i="1"/>
  <c r="I25" i="1"/>
  <c r="J26" i="1"/>
  <c r="J27" i="1"/>
  <c r="J28" i="1"/>
  <c r="E29" i="1"/>
  <c r="F29" i="1"/>
  <c r="G29" i="1"/>
  <c r="H29" i="1"/>
  <c r="I29" i="1"/>
  <c r="J29" i="1"/>
  <c r="J30" i="1"/>
  <c r="J31" i="1"/>
  <c r="E32" i="1"/>
  <c r="F32" i="1"/>
  <c r="G32" i="1"/>
  <c r="H32" i="1"/>
  <c r="I32" i="1"/>
  <c r="J32" i="1"/>
  <c r="J33" i="1"/>
  <c r="J34" i="1"/>
  <c r="J35" i="1"/>
  <c r="J36" i="1"/>
  <c r="J37" i="1"/>
  <c r="J38" i="1"/>
  <c r="J39" i="1"/>
  <c r="J40" i="1"/>
  <c r="J41" i="1"/>
  <c r="G43" i="1"/>
  <c r="J43" i="1" s="1"/>
</calcChain>
</file>

<file path=xl/sharedStrings.xml><?xml version="1.0" encoding="utf-8"?>
<sst xmlns="http://schemas.openxmlformats.org/spreadsheetml/2006/main" count="54" uniqueCount="51">
  <si>
    <t>TESORERO MUNICIPAL</t>
  </si>
  <si>
    <t>PRESIDENTE MUNICIPAL</t>
  </si>
  <si>
    <t>MTRO. LUIS ARTURO MONTIEL AGUIRRE</t>
  </si>
  <si>
    <t>MTRO. J.GUILLERMO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</si>
  <si>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</si>
  <si>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</si>
  <si>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</si>
  <si>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</si>
  <si>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</si>
  <si>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</si>
  <si>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</si>
  <si>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</si>
  <si>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</si>
  <si>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</si>
  <si>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</si>
  <si>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</si>
  <si>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</si>
  <si>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</si>
  <si>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</si>
  <si>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</si>
  <si>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</si>
  <si>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</si>
  <si>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</si>
  <si>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</si>
  <si>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</si>
  <si>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</si>
  <si>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</si>
  <si>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</si>
  <si>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</si>
  <si>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</si>
  <si>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</si>
  <si>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</si>
  <si>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</si>
  <si>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</si>
  <si>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</si>
  <si>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</si>
  <si>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</si>
  <si>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</si>
  <si>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</si>
  <si>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</si>
  <si>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</si>
  <si>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</si>
  <si>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</si>
  <si>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</si>
  <si>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</si>
  <si>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</si>
  <si>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</si>
  <si>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</si>
  <si>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30 de Septiembre de 2021</t>
  </si>
  <si>
    <t>Gasto por Categoría Programática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</si>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</sst>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8"/>
      <color indexed="8"/>
      <name val="Calibri"/>
    </font>
    <font>
      <b/>
      <sz val="9"/>
      <color indexed="9"/>
      <name val="Calibri"/>
    </font>
    <font>
      <sz val="8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3" xfId="0" applyFont="1" applyBorder="1"/>
    <xf numFmtId="4" fontId="7" fillId="0" borderId="4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/>
    <xf numFmtId="0" fontId="1" fillId="0" borderId="3" xfId="0" applyFont="1" applyBorder="1"/>
    <xf numFmtId="4" fontId="7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" fillId="0" borderId="8" xfId="0" applyFont="1" applyBorder="1"/>
    <xf numFmtId="4" fontId="7" fillId="0" borderId="12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3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8" xfId="0" applyFont="1" applyBorder="1"/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3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8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0" borderId="6" xfId="0" applyFont="1" applyBorder="1"/>
    <xf numFmtId="49" fontId="12" fillId="2" borderId="10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%203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J.GUILLERMO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CB9E-568D-4147-9A6C-BFCA89F78B96}">
  <dimension ref="A1:K49"/>
  <sheetViews>
    <sheetView tabSelected="1" zoomScale="130" zoomScaleNormal="130" workbookViewId="0">
      <selection activeCell="D28" sqref="D28"/>
    </sheetView>
  </sheetViews>
  <sheetFormatPr baseColWidth="10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3.5703125" style="1" customWidth="1"/>
    <col min="5" max="5" width="12.7109375" style="1" customWidth="1"/>
    <col min="6" max="6" width="14.28515625" style="1" customWidth="1"/>
    <col min="7" max="8" width="12.7109375" style="1" customWidth="1"/>
    <col min="9" max="9" width="11.42578125" style="1"/>
    <col min="10" max="10" width="12.85546875" style="1" customWidth="1"/>
    <col min="11" max="11" width="3.140625" style="1" customWidth="1"/>
    <col min="12" max="16384" width="11.42578125" style="1"/>
  </cols>
  <sheetData>
    <row r="1" spans="1:11" s="1" customFormat="1" x14ac:dyDescent="0.25">
      <c r="B1" s="69"/>
      <c r="C1" s="69"/>
      <c r="D1" s="69"/>
      <c r="E1" s="69"/>
      <c r="F1" s="69"/>
      <c r="G1" s="69"/>
      <c r="H1" s="69"/>
      <c r="I1" s="69"/>
      <c r="J1" s="9"/>
    </row>
    <row r="2" spans="1:11" s="1" customFormat="1" ht="3.75" customHeight="1" x14ac:dyDescent="0.25">
      <c r="A2" s="24"/>
      <c r="B2" s="68"/>
      <c r="C2" s="67"/>
      <c r="D2" s="67"/>
      <c r="E2" s="67"/>
      <c r="F2" s="67"/>
      <c r="G2" s="67"/>
      <c r="H2" s="67"/>
      <c r="I2" s="67"/>
      <c r="J2" s="66"/>
      <c r="K2" s="18"/>
    </row>
    <row r="3" spans="1:11" s="1" customFormat="1" ht="15.2" customHeight="1" x14ac:dyDescent="0.25">
      <c r="A3" s="24"/>
      <c r="B3" s="65" t="s">
        <v>50</v>
      </c>
      <c r="C3" s="64"/>
      <c r="D3" s="64"/>
      <c r="E3" s="64"/>
      <c r="F3" s="64"/>
      <c r="G3" s="64"/>
      <c r="H3" s="64"/>
      <c r="I3" s="64"/>
      <c r="J3" s="63"/>
      <c r="K3" s="18"/>
    </row>
    <row r="4" spans="1:11" s="1" customFormat="1" ht="15.2" customHeight="1" x14ac:dyDescent="0.25">
      <c r="A4" s="24"/>
      <c r="B4" s="65"/>
      <c r="C4" s="64"/>
      <c r="D4" s="64"/>
      <c r="E4" s="64"/>
      <c r="F4" s="64"/>
      <c r="G4" s="64"/>
      <c r="H4" s="64"/>
      <c r="I4" s="64"/>
      <c r="J4" s="63"/>
      <c r="K4" s="18"/>
    </row>
    <row r="5" spans="1:11" s="1" customFormat="1" ht="15.2" customHeight="1" x14ac:dyDescent="0.25">
      <c r="A5" s="24"/>
      <c r="B5" s="62" t="s">
        <v>49</v>
      </c>
      <c r="C5" s="61"/>
      <c r="D5" s="61"/>
      <c r="E5" s="61"/>
      <c r="F5" s="61"/>
      <c r="G5" s="61"/>
      <c r="H5" s="61"/>
      <c r="I5" s="61"/>
      <c r="J5" s="60"/>
      <c r="K5" s="18"/>
    </row>
    <row r="6" spans="1:11" s="1" customFormat="1" ht="15.2" customHeight="1" x14ac:dyDescent="0.25">
      <c r="A6" s="24"/>
      <c r="B6" s="62" t="s">
        <v>48</v>
      </c>
      <c r="C6" s="61"/>
      <c r="D6" s="61"/>
      <c r="E6" s="61"/>
      <c r="F6" s="61"/>
      <c r="G6" s="61"/>
      <c r="H6" s="61"/>
      <c r="I6" s="61"/>
      <c r="J6" s="60"/>
      <c r="K6" s="18"/>
    </row>
    <row r="7" spans="1:11" s="1" customFormat="1" ht="15.2" customHeight="1" x14ac:dyDescent="0.25">
      <c r="A7" s="24"/>
      <c r="B7" s="59" t="s">
        <v>47</v>
      </c>
      <c r="C7" s="58"/>
      <c r="D7" s="58"/>
      <c r="E7" s="58"/>
      <c r="F7" s="58"/>
      <c r="G7" s="58"/>
      <c r="H7" s="58"/>
      <c r="I7" s="58"/>
      <c r="J7" s="57"/>
      <c r="K7" s="18"/>
    </row>
    <row r="8" spans="1:11" s="1" customFormat="1" x14ac:dyDescent="0.25">
      <c r="B8" s="56"/>
      <c r="C8" s="56"/>
      <c r="D8" s="56"/>
      <c r="E8" s="56"/>
      <c r="F8" s="56"/>
      <c r="G8" s="56"/>
      <c r="H8" s="56"/>
      <c r="I8" s="56"/>
      <c r="J8" s="56"/>
    </row>
    <row r="9" spans="1:11" s="1" customFormat="1" x14ac:dyDescent="0.25">
      <c r="A9" s="48"/>
      <c r="B9" s="55" t="s">
        <v>46</v>
      </c>
      <c r="C9" s="54"/>
      <c r="D9" s="53"/>
      <c r="E9" s="49" t="s">
        <v>45</v>
      </c>
      <c r="F9" s="49"/>
      <c r="G9" s="49"/>
      <c r="H9" s="49"/>
      <c r="I9" s="49"/>
      <c r="J9" s="49" t="s">
        <v>44</v>
      </c>
      <c r="K9" s="43"/>
    </row>
    <row r="10" spans="1:11" s="1" customFormat="1" ht="24.2" customHeight="1" x14ac:dyDescent="0.25">
      <c r="A10" s="48"/>
      <c r="B10" s="52"/>
      <c r="C10" s="51"/>
      <c r="D10" s="50"/>
      <c r="E10" s="44" t="s">
        <v>43</v>
      </c>
      <c r="F10" s="44" t="s">
        <v>42</v>
      </c>
      <c r="G10" s="44" t="s">
        <v>41</v>
      </c>
      <c r="H10" s="44" t="s">
        <v>40</v>
      </c>
      <c r="I10" s="44" t="s">
        <v>39</v>
      </c>
      <c r="J10" s="49"/>
      <c r="K10" s="43"/>
    </row>
    <row r="11" spans="1:11" s="1" customFormat="1" x14ac:dyDescent="0.25">
      <c r="A11" s="48"/>
      <c r="B11" s="47"/>
      <c r="C11" s="46"/>
      <c r="D11" s="45"/>
      <c r="E11" s="44">
        <v>1</v>
      </c>
      <c r="F11" s="44">
        <v>2</v>
      </c>
      <c r="G11" s="44" t="s">
        <v>38</v>
      </c>
      <c r="H11" s="44">
        <v>4</v>
      </c>
      <c r="I11" s="44">
        <v>5</v>
      </c>
      <c r="J11" s="44" t="s">
        <v>37</v>
      </c>
      <c r="K11" s="43"/>
    </row>
    <row r="12" spans="1:11" s="1" customFormat="1" ht="15.2" customHeight="1" x14ac:dyDescent="0.25">
      <c r="A12" s="24"/>
      <c r="B12" s="42" t="s">
        <v>36</v>
      </c>
      <c r="C12" s="41"/>
      <c r="D12" s="40"/>
      <c r="E12" s="39">
        <f>SUM(E13,E16,E25,E29,E32,E37)</f>
        <v>463295650.25999999</v>
      </c>
      <c r="F12" s="39">
        <f>SUM(F13,F16,F25,F29,F32,F37)</f>
        <v>43891042.159999996</v>
      </c>
      <c r="G12" s="39">
        <f>SUM(G13,G16,G25,G29,G32,G37)</f>
        <v>507186692.42000002</v>
      </c>
      <c r="H12" s="39">
        <f>SUM(H13,H16,H25,H29,H32,H37)</f>
        <v>320133612.51999998</v>
      </c>
      <c r="I12" s="39">
        <f>SUM(I13,I16,I25,I29,I32,I37)</f>
        <v>320086992.12</v>
      </c>
      <c r="J12" s="38">
        <f>G12-H12</f>
        <v>187053079.90000004</v>
      </c>
      <c r="K12" s="18"/>
    </row>
    <row r="13" spans="1:11" s="1" customFormat="1" x14ac:dyDescent="0.25">
      <c r="A13" s="37"/>
      <c r="B13" s="36"/>
      <c r="C13" s="35" t="s">
        <v>35</v>
      </c>
      <c r="D13" s="34"/>
      <c r="E13" s="25">
        <f>SUM(E14:E15)</f>
        <v>145340000</v>
      </c>
      <c r="F13" s="25">
        <f>SUM(F14:F15)</f>
        <v>20809419.280000001</v>
      </c>
      <c r="G13" s="25">
        <f>SUM(G14:G15)</f>
        <v>166149419.28</v>
      </c>
      <c r="H13" s="25">
        <f>SUM(H14:H15)</f>
        <v>109047481.09</v>
      </c>
      <c r="I13" s="25">
        <f>SUM(I14:I15)</f>
        <v>109047481.09</v>
      </c>
      <c r="J13" s="25">
        <f>G13-H13</f>
        <v>57101938.189999998</v>
      </c>
      <c r="K13" s="33"/>
    </row>
    <row r="14" spans="1:11" s="1" customFormat="1" ht="22.7" customHeight="1" x14ac:dyDescent="0.25">
      <c r="A14" s="24"/>
      <c r="B14" s="32"/>
      <c r="C14" s="31"/>
      <c r="D14" s="30" t="s">
        <v>34</v>
      </c>
      <c r="E14" s="29">
        <v>145340000</v>
      </c>
      <c r="F14" s="29">
        <v>20809419.280000001</v>
      </c>
      <c r="G14" s="29">
        <v>166149419.28</v>
      </c>
      <c r="H14" s="29">
        <v>109047481.09</v>
      </c>
      <c r="I14" s="29">
        <v>109047481.09</v>
      </c>
      <c r="J14" s="25">
        <f>G14-H14</f>
        <v>57101938.189999998</v>
      </c>
      <c r="K14" s="18"/>
    </row>
    <row r="15" spans="1:11" s="1" customFormat="1" x14ac:dyDescent="0.25">
      <c r="A15" s="24"/>
      <c r="B15" s="32"/>
      <c r="C15" s="31"/>
      <c r="D15" s="30" t="s">
        <v>33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5">
        <f>G15-H15</f>
        <v>0</v>
      </c>
      <c r="K15" s="18"/>
    </row>
    <row r="16" spans="1:11" s="1" customFormat="1" x14ac:dyDescent="0.25">
      <c r="A16" s="37"/>
      <c r="B16" s="36"/>
      <c r="C16" s="35" t="s">
        <v>32</v>
      </c>
      <c r="D16" s="34"/>
      <c r="E16" s="25">
        <f>SUM(E17:E24)</f>
        <v>40062490.259999998</v>
      </c>
      <c r="F16" s="25">
        <f>SUM(F17:F24)</f>
        <v>16264063.15</v>
      </c>
      <c r="G16" s="25">
        <f>SUM(G17:G24)</f>
        <v>56326553.409999996</v>
      </c>
      <c r="H16" s="25">
        <f>SUM(H17:H24)</f>
        <v>34083605.539999999</v>
      </c>
      <c r="I16" s="25">
        <f>SUM(I17:I24)</f>
        <v>34083605.539999999</v>
      </c>
      <c r="J16" s="25">
        <f>G16-H16</f>
        <v>22242947.869999997</v>
      </c>
      <c r="K16" s="33"/>
    </row>
    <row r="17" spans="1:11" s="1" customFormat="1" x14ac:dyDescent="0.25">
      <c r="A17" s="24"/>
      <c r="B17" s="32"/>
      <c r="C17" s="31"/>
      <c r="D17" s="30" t="s">
        <v>31</v>
      </c>
      <c r="E17" s="29">
        <v>4798490.26</v>
      </c>
      <c r="F17" s="29">
        <v>13358375.66</v>
      </c>
      <c r="G17" s="29">
        <v>18156865.920000002</v>
      </c>
      <c r="H17" s="29">
        <v>12691240.439999999</v>
      </c>
      <c r="I17" s="29">
        <v>12691240.439999999</v>
      </c>
      <c r="J17" s="25">
        <f>G17-H17</f>
        <v>5465625.4800000023</v>
      </c>
      <c r="K17" s="18"/>
    </row>
    <row r="18" spans="1:11" s="1" customFormat="1" x14ac:dyDescent="0.25">
      <c r="A18" s="24"/>
      <c r="B18" s="32"/>
      <c r="C18" s="31"/>
      <c r="D18" s="30" t="s">
        <v>30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5">
        <f>G18-H18</f>
        <v>0</v>
      </c>
      <c r="K18" s="18"/>
    </row>
    <row r="19" spans="1:11" s="1" customFormat="1" x14ac:dyDescent="0.25">
      <c r="A19" s="24"/>
      <c r="B19" s="32"/>
      <c r="C19" s="31"/>
      <c r="D19" s="30" t="s">
        <v>29</v>
      </c>
      <c r="E19" s="29">
        <v>1754000</v>
      </c>
      <c r="F19" s="29">
        <v>0</v>
      </c>
      <c r="G19" s="29">
        <v>1754000</v>
      </c>
      <c r="H19" s="29">
        <v>0</v>
      </c>
      <c r="I19" s="29">
        <v>0</v>
      </c>
      <c r="J19" s="25">
        <f>G19-H19</f>
        <v>1754000</v>
      </c>
      <c r="K19" s="18"/>
    </row>
    <row r="20" spans="1:11" s="1" customFormat="1" x14ac:dyDescent="0.25">
      <c r="A20" s="24"/>
      <c r="B20" s="32"/>
      <c r="C20" s="31"/>
      <c r="D20" s="30" t="s">
        <v>28</v>
      </c>
      <c r="E20" s="29">
        <v>8500000</v>
      </c>
      <c r="F20" s="29">
        <v>747920</v>
      </c>
      <c r="G20" s="29">
        <v>9247920</v>
      </c>
      <c r="H20" s="29">
        <v>3821299.38</v>
      </c>
      <c r="I20" s="29">
        <v>3821299.38</v>
      </c>
      <c r="J20" s="25">
        <f>G20-H20</f>
        <v>5426620.6200000001</v>
      </c>
      <c r="K20" s="18"/>
    </row>
    <row r="21" spans="1:11" s="1" customFormat="1" x14ac:dyDescent="0.25">
      <c r="A21" s="24"/>
      <c r="B21" s="32"/>
      <c r="C21" s="31"/>
      <c r="D21" s="30" t="s">
        <v>27</v>
      </c>
      <c r="E21" s="29">
        <v>1700000</v>
      </c>
      <c r="F21" s="29">
        <v>123000</v>
      </c>
      <c r="G21" s="29">
        <v>1823000</v>
      </c>
      <c r="H21" s="29">
        <v>1037665.86</v>
      </c>
      <c r="I21" s="29">
        <v>1037665.86</v>
      </c>
      <c r="J21" s="25">
        <f>G21-H21</f>
        <v>785334.14</v>
      </c>
      <c r="K21" s="18"/>
    </row>
    <row r="22" spans="1:11" s="1" customFormat="1" x14ac:dyDescent="0.25">
      <c r="A22" s="24"/>
      <c r="B22" s="32"/>
      <c r="C22" s="31"/>
      <c r="D22" s="30" t="s">
        <v>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5">
        <f>G22-H22</f>
        <v>0</v>
      </c>
      <c r="K22" s="18"/>
    </row>
    <row r="23" spans="1:11" s="1" customFormat="1" x14ac:dyDescent="0.25">
      <c r="A23" s="24"/>
      <c r="B23" s="32"/>
      <c r="C23" s="31"/>
      <c r="D23" s="30" t="s">
        <v>25</v>
      </c>
      <c r="E23" s="29">
        <v>23310000</v>
      </c>
      <c r="F23" s="29">
        <v>2034767.49</v>
      </c>
      <c r="G23" s="29">
        <v>25344767.489999998</v>
      </c>
      <c r="H23" s="29">
        <v>16533399.859999999</v>
      </c>
      <c r="I23" s="29">
        <v>16533399.859999999</v>
      </c>
      <c r="J23" s="25">
        <f>G23-H23</f>
        <v>8811367.629999999</v>
      </c>
      <c r="K23" s="18"/>
    </row>
    <row r="24" spans="1:11" s="1" customFormat="1" x14ac:dyDescent="0.25">
      <c r="A24" s="24"/>
      <c r="B24" s="32"/>
      <c r="C24" s="31"/>
      <c r="D24" s="30" t="s">
        <v>24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5">
        <f>G24-H24</f>
        <v>0</v>
      </c>
      <c r="K24" s="18"/>
    </row>
    <row r="25" spans="1:11" s="1" customFormat="1" x14ac:dyDescent="0.25">
      <c r="A25" s="37"/>
      <c r="B25" s="36"/>
      <c r="C25" s="35" t="s">
        <v>23</v>
      </c>
      <c r="D25" s="34"/>
      <c r="E25" s="25">
        <f>SUM(E26:E28)</f>
        <v>277893160</v>
      </c>
      <c r="F25" s="25">
        <f>SUM(F26:F28)</f>
        <v>6817559.7300000004</v>
      </c>
      <c r="G25" s="25">
        <f>SUM(G26:G28)</f>
        <v>284710719.73000002</v>
      </c>
      <c r="H25" s="25">
        <f>SUM(H26:H28)</f>
        <v>177002525.89000002</v>
      </c>
      <c r="I25" s="25">
        <f>SUM(I26:I28)</f>
        <v>176955905.49000001</v>
      </c>
      <c r="J25" s="25">
        <f>G25-H25</f>
        <v>107708193.84</v>
      </c>
      <c r="K25" s="33"/>
    </row>
    <row r="26" spans="1:11" s="1" customFormat="1" ht="22.7" customHeight="1" x14ac:dyDescent="0.25">
      <c r="A26" s="24"/>
      <c r="B26" s="32"/>
      <c r="C26" s="31"/>
      <c r="D26" s="30" t="s">
        <v>22</v>
      </c>
      <c r="E26" s="29">
        <v>274539160</v>
      </c>
      <c r="F26" s="29">
        <v>6817559.7300000004</v>
      </c>
      <c r="G26" s="29">
        <v>281356719.73000002</v>
      </c>
      <c r="H26" s="29">
        <v>174547257.40000001</v>
      </c>
      <c r="I26" s="29">
        <v>174500637</v>
      </c>
      <c r="J26" s="25">
        <f>G26-H26</f>
        <v>106809462.33000001</v>
      </c>
      <c r="K26" s="18"/>
    </row>
    <row r="27" spans="1:11" s="1" customFormat="1" x14ac:dyDescent="0.25">
      <c r="A27" s="24"/>
      <c r="B27" s="32"/>
      <c r="C27" s="31"/>
      <c r="D27" s="30" t="s">
        <v>21</v>
      </c>
      <c r="E27" s="29">
        <v>3354000</v>
      </c>
      <c r="F27" s="29">
        <v>0</v>
      </c>
      <c r="G27" s="29">
        <v>3354000</v>
      </c>
      <c r="H27" s="29">
        <v>2455268.4900000002</v>
      </c>
      <c r="I27" s="29">
        <v>2455268.4900000002</v>
      </c>
      <c r="J27" s="25">
        <f>G27-H27</f>
        <v>898731.50999999978</v>
      </c>
      <c r="K27" s="18"/>
    </row>
    <row r="28" spans="1:11" s="1" customFormat="1" x14ac:dyDescent="0.25">
      <c r="A28" s="24"/>
      <c r="B28" s="32"/>
      <c r="C28" s="31"/>
      <c r="D28" s="30" t="s">
        <v>20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5">
        <f>G28-H28</f>
        <v>0</v>
      </c>
      <c r="K28" s="18"/>
    </row>
    <row r="29" spans="1:11" s="1" customFormat="1" x14ac:dyDescent="0.25">
      <c r="A29" s="37"/>
      <c r="B29" s="36"/>
      <c r="C29" s="35" t="s">
        <v>19</v>
      </c>
      <c r="D29" s="34"/>
      <c r="E29" s="25">
        <f>SUM(E30:E31)</f>
        <v>0</v>
      </c>
      <c r="F29" s="25">
        <f>SUM(F30:F31)</f>
        <v>0</v>
      </c>
      <c r="G29" s="25">
        <f>SUM(G30:G31)</f>
        <v>0</v>
      </c>
      <c r="H29" s="25">
        <f>SUM(H30:H31)</f>
        <v>0</v>
      </c>
      <c r="I29" s="25">
        <f>SUM(I30:I31)</f>
        <v>0</v>
      </c>
      <c r="J29" s="25">
        <f>G29-H29</f>
        <v>0</v>
      </c>
      <c r="K29" s="33"/>
    </row>
    <row r="30" spans="1:11" s="1" customFormat="1" x14ac:dyDescent="0.25">
      <c r="A30" s="24"/>
      <c r="B30" s="32"/>
      <c r="C30" s="31"/>
      <c r="D30" s="30" t="s">
        <v>18</v>
      </c>
      <c r="E30" s="29">
        <v>0</v>
      </c>
      <c r="F30" s="29">
        <v>0</v>
      </c>
      <c r="G30" s="29"/>
      <c r="H30" s="29">
        <v>0</v>
      </c>
      <c r="I30" s="29">
        <v>0</v>
      </c>
      <c r="J30" s="25">
        <f>G30-H30</f>
        <v>0</v>
      </c>
      <c r="K30" s="18"/>
    </row>
    <row r="31" spans="1:11" s="1" customFormat="1" x14ac:dyDescent="0.25">
      <c r="A31" s="24"/>
      <c r="B31" s="32"/>
      <c r="C31" s="31"/>
      <c r="D31" s="30" t="s">
        <v>17</v>
      </c>
      <c r="E31" s="29">
        <v>0</v>
      </c>
      <c r="F31" s="29">
        <v>0</v>
      </c>
      <c r="G31" s="29"/>
      <c r="H31" s="29">
        <v>0</v>
      </c>
      <c r="I31" s="29">
        <v>0</v>
      </c>
      <c r="J31" s="25">
        <f>G31-H31</f>
        <v>0</v>
      </c>
      <c r="K31" s="18"/>
    </row>
    <row r="32" spans="1:11" s="1" customFormat="1" x14ac:dyDescent="0.25">
      <c r="A32" s="37"/>
      <c r="B32" s="36"/>
      <c r="C32" s="35" t="s">
        <v>16</v>
      </c>
      <c r="D32" s="34"/>
      <c r="E32" s="25">
        <f>SUM(E33:E36)</f>
        <v>0</v>
      </c>
      <c r="F32" s="25">
        <f>SUM(F33:F36)</f>
        <v>0</v>
      </c>
      <c r="G32" s="25">
        <f>SUM(G33:G36)</f>
        <v>0</v>
      </c>
      <c r="H32" s="25">
        <f>SUM(H33:H36)</f>
        <v>0</v>
      </c>
      <c r="I32" s="25">
        <f>SUM(I33:I36)</f>
        <v>0</v>
      </c>
      <c r="J32" s="25">
        <f>G32-H32</f>
        <v>0</v>
      </c>
      <c r="K32" s="33"/>
    </row>
    <row r="33" spans="1:11" s="1" customFormat="1" x14ac:dyDescent="0.25">
      <c r="A33" s="24"/>
      <c r="B33" s="32"/>
      <c r="C33" s="31"/>
      <c r="D33" s="30" t="s">
        <v>15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5">
        <f>G33-H33</f>
        <v>0</v>
      </c>
      <c r="K33" s="18"/>
    </row>
    <row r="34" spans="1:11" s="1" customFormat="1" x14ac:dyDescent="0.25">
      <c r="A34" s="24"/>
      <c r="B34" s="32"/>
      <c r="C34" s="31"/>
      <c r="D34" s="30" t="s">
        <v>14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5">
        <f>G34-H34</f>
        <v>0</v>
      </c>
      <c r="K34" s="18"/>
    </row>
    <row r="35" spans="1:11" s="1" customFormat="1" x14ac:dyDescent="0.25">
      <c r="A35" s="24"/>
      <c r="B35" s="32"/>
      <c r="C35" s="31"/>
      <c r="D35" s="30" t="s">
        <v>13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5">
        <f>G35-H35</f>
        <v>0</v>
      </c>
      <c r="K35" s="18"/>
    </row>
    <row r="36" spans="1:11" s="1" customFormat="1" x14ac:dyDescent="0.25">
      <c r="A36" s="24"/>
      <c r="B36" s="32"/>
      <c r="C36" s="31"/>
      <c r="D36" s="30" t="s">
        <v>12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5">
        <f>G36-H36</f>
        <v>0</v>
      </c>
      <c r="K36" s="18"/>
    </row>
    <row r="37" spans="1:11" s="1" customFormat="1" x14ac:dyDescent="0.25">
      <c r="A37" s="37"/>
      <c r="B37" s="36"/>
      <c r="C37" s="35" t="s">
        <v>11</v>
      </c>
      <c r="D37" s="34"/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f>G37-H37</f>
        <v>0</v>
      </c>
      <c r="K37" s="33"/>
    </row>
    <row r="38" spans="1:11" s="1" customFormat="1" x14ac:dyDescent="0.25">
      <c r="A38" s="24"/>
      <c r="B38" s="32"/>
      <c r="C38" s="31"/>
      <c r="D38" s="30" t="s">
        <v>10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5">
        <f>G38-H38</f>
        <v>0</v>
      </c>
      <c r="K38" s="18"/>
    </row>
    <row r="39" spans="1:11" s="1" customFormat="1" x14ac:dyDescent="0.25">
      <c r="A39" s="17"/>
      <c r="B39" s="28" t="s">
        <v>9</v>
      </c>
      <c r="C39" s="27"/>
      <c r="D39" s="26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f>G39-H39</f>
        <v>0</v>
      </c>
      <c r="K39" s="12"/>
    </row>
    <row r="40" spans="1:11" s="1" customFormat="1" x14ac:dyDescent="0.25">
      <c r="A40" s="17"/>
      <c r="B40" s="28" t="s">
        <v>8</v>
      </c>
      <c r="C40" s="27"/>
      <c r="D40" s="26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f>G40-H40</f>
        <v>0</v>
      </c>
      <c r="K40" s="12"/>
    </row>
    <row r="41" spans="1:11" s="1" customFormat="1" x14ac:dyDescent="0.25">
      <c r="A41" s="17"/>
      <c r="B41" s="28" t="s">
        <v>7</v>
      </c>
      <c r="C41" s="27"/>
      <c r="D41" s="26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f>G41-H41</f>
        <v>0</v>
      </c>
      <c r="K41" s="12"/>
    </row>
    <row r="42" spans="1:11" s="1" customFormat="1" ht="18.2" customHeight="1" x14ac:dyDescent="0.25">
      <c r="A42" s="24"/>
      <c r="B42" s="23"/>
      <c r="C42" s="22"/>
      <c r="D42" s="21"/>
      <c r="E42" s="20"/>
      <c r="F42" s="20"/>
      <c r="G42" s="20"/>
      <c r="H42" s="20"/>
      <c r="I42" s="20"/>
      <c r="J42" s="19" t="s">
        <v>4</v>
      </c>
      <c r="K42" s="18"/>
    </row>
    <row r="43" spans="1:11" s="1" customFormat="1" x14ac:dyDescent="0.25">
      <c r="A43" s="17"/>
      <c r="B43" s="16"/>
      <c r="C43" s="15" t="s">
        <v>6</v>
      </c>
      <c r="D43" s="14"/>
      <c r="E43" s="13">
        <f>SUM(E12,E39,E40,E41)</f>
        <v>463295650.25999999</v>
      </c>
      <c r="F43" s="13">
        <f>SUM(F12,F39,F40,F41)</f>
        <v>43891042.159999996</v>
      </c>
      <c r="G43" s="13">
        <f>SUM(G12,G39,G40,G41)</f>
        <v>507186692.42000002</v>
      </c>
      <c r="H43" s="13">
        <f>SUM(H12,H39,H40,H41)</f>
        <v>320133612.51999998</v>
      </c>
      <c r="I43" s="13">
        <f>SUM(I12,I39,I40,I41)</f>
        <v>320086992.12</v>
      </c>
      <c r="J43" s="13">
        <f>G43-H43</f>
        <v>187053079.90000004</v>
      </c>
      <c r="K43" s="12"/>
    </row>
    <row r="44" spans="1:11" s="1" customFormat="1" ht="15.2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1:11" s="1" customFormat="1" ht="15.2" customHeight="1" x14ac:dyDescent="0.25">
      <c r="B45" s="10" t="s">
        <v>5</v>
      </c>
      <c r="C45" s="10"/>
      <c r="D45" s="10"/>
      <c r="E45" s="10"/>
      <c r="F45" s="10"/>
      <c r="G45" s="10"/>
      <c r="H45" s="10"/>
      <c r="I45" s="10"/>
      <c r="J45" s="10"/>
    </row>
    <row r="47" spans="1:11" s="1" customFormat="1" ht="27.95" customHeight="1" x14ac:dyDescent="0.25">
      <c r="D47" s="9"/>
      <c r="E47" s="8" t="s">
        <v>4</v>
      </c>
      <c r="F47" s="7" t="s">
        <v>4</v>
      </c>
      <c r="G47" s="6" t="s">
        <v>4</v>
      </c>
      <c r="H47" s="6"/>
      <c r="I47" s="6"/>
      <c r="J47" s="6"/>
    </row>
    <row r="48" spans="1:11" s="1" customFormat="1" ht="15.2" customHeight="1" x14ac:dyDescent="0.25">
      <c r="D48" s="5" t="s">
        <v>3</v>
      </c>
      <c r="E48" s="5"/>
      <c r="F48" s="4"/>
      <c r="G48" s="5" t="s">
        <v>2</v>
      </c>
      <c r="H48" s="5"/>
      <c r="I48" s="5"/>
      <c r="J48" s="5"/>
    </row>
    <row r="49" spans="4:9" s="1" customFormat="1" ht="15.2" customHeight="1" x14ac:dyDescent="0.25">
      <c r="D49" s="2" t="s">
        <v>1</v>
      </c>
      <c r="E49" s="2"/>
      <c r="F49" s="4"/>
      <c r="G49" s="3"/>
      <c r="H49" s="2" t="s">
        <v>0</v>
      </c>
      <c r="I49" s="2"/>
    </row>
  </sheetData>
  <mergeCells count="26">
    <mergeCell ref="B45:J45"/>
    <mergeCell ref="G47:J47"/>
    <mergeCell ref="D48:E48"/>
    <mergeCell ref="D49:E49"/>
    <mergeCell ref="H49:I49"/>
    <mergeCell ref="B41:D41"/>
    <mergeCell ref="C43:D43"/>
    <mergeCell ref="B4:J4"/>
    <mergeCell ref="C25:D25"/>
    <mergeCell ref="C29:D29"/>
    <mergeCell ref="C37:D37"/>
    <mergeCell ref="B39:D39"/>
    <mergeCell ref="B40:D40"/>
    <mergeCell ref="C32:D32"/>
    <mergeCell ref="B6:J6"/>
    <mergeCell ref="C16:D16"/>
    <mergeCell ref="G48:J48"/>
    <mergeCell ref="B12:D12"/>
    <mergeCell ref="C13:D13"/>
    <mergeCell ref="B2:J2"/>
    <mergeCell ref="B3:J3"/>
    <mergeCell ref="B5:J5"/>
    <mergeCell ref="B7:J7"/>
    <mergeCell ref="B9:D11"/>
    <mergeCell ref="E9:I9"/>
    <mergeCell ref="J9:J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2021-10-26T17:07:16Z</dcterms:created>
  <dcterms:modified xsi:type="dcterms:W3CDTF">2021-10-26T17:07:29Z</dcterms:modified>
</cp:coreProperties>
</file>